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考试总成绩" sheetId="1" r:id="rId1"/>
  </sheets>
  <definedNames>
    <definedName name="笔试成绩">#REF!</definedName>
    <definedName name="职位代码">#REF!</definedName>
    <definedName name="_xlnm._FilterDatabase" localSheetId="0" hidden="1">考试总成绩!$A$2:$I$10</definedName>
    <definedName name="_xlnm.Print_Titles" localSheetId="0">考试总成绩!$2:$2</definedName>
  </definedNames>
  <calcPr calcId="144525"/>
</workbook>
</file>

<file path=xl/sharedStrings.xml><?xml version="1.0" encoding="utf-8"?>
<sst xmlns="http://schemas.openxmlformats.org/spreadsheetml/2006/main" count="44" uniqueCount="31">
  <si>
    <t>自治区政协机关2026年公开遴选公务员考试总成绩表</t>
  </si>
  <si>
    <t>准考证号</t>
  </si>
  <si>
    <t>姓名</t>
  </si>
  <si>
    <t>遴选机关</t>
  </si>
  <si>
    <t>部门（单位）及职位</t>
  </si>
  <si>
    <t>笔试
成绩</t>
  </si>
  <si>
    <t>面试
成绩</t>
  </si>
  <si>
    <t>专业测试成绩</t>
  </si>
  <si>
    <t>考试
总成绩</t>
  </si>
  <si>
    <t>排名</t>
  </si>
  <si>
    <t>164260203106</t>
  </si>
  <si>
    <t>马超群</t>
  </si>
  <si>
    <t>自治区政协办公厅</t>
  </si>
  <si>
    <t>机关处室一级主任科员及以下（一）</t>
  </si>
  <si>
    <t>164260201721</t>
  </si>
  <si>
    <t>金  锴</t>
  </si>
  <si>
    <t>164260100224</t>
  </si>
  <si>
    <t>马行远</t>
  </si>
  <si>
    <t>164260100622</t>
  </si>
  <si>
    <t>马  凯</t>
  </si>
  <si>
    <t>164260101009</t>
  </si>
  <si>
    <t>赵奕赫</t>
  </si>
  <si>
    <t>放弃</t>
  </si>
  <si>
    <t>164260101322</t>
  </si>
  <si>
    <t>田  雪</t>
  </si>
  <si>
    <t>机关处室一级主任科员及以下（二）</t>
  </si>
  <si>
    <t>164260201320</t>
  </si>
  <si>
    <t>吴芝静</t>
  </si>
  <si>
    <t>164260102412</t>
  </si>
  <si>
    <t>薛宏燕</t>
  </si>
  <si>
    <t>说明：1.机关处室一级主任科员及以下（一）职位：考试总成绩=笔试成绩×40%+（面试成绩×70%+专业测试成绩
       ×30%）×60%；
      2.机关处室一级主任科员及以下（二）职位：考试总成绩=笔试成绩×40%+面试成绩×60%。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</si>
</sst>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0"/>
      <name val="Arial"/>
      <charset val="134"/>
    </font>
    <font>
      <sz val="10"/>
      <name val="黑体"/>
      <charset val="134"/>
    </font>
    <font>
      <sz val="10"/>
      <color rgb="FFFF0000"/>
      <name val="Arial"/>
      <charset val="134"/>
    </font>
    <font>
      <sz val="22"/>
      <name val="方正小标宋简体"/>
      <charset val="134"/>
    </font>
    <font>
      <sz val="16"/>
      <color theme="1"/>
      <name val="黑体"/>
      <charset val="134"/>
    </font>
    <font>
      <sz val="14"/>
      <name val="仿宋_GB2312"/>
      <charset val="0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NumberFormat="false" applyFont="false" applyFill="false" applyBorder="false" applyAlignment="false" applyProtection="false"/>
    <xf numFmtId="0" fontId="8" fillId="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3" fillId="10" borderId="10" applyNumberFormat="false" applyAlignment="false" applyProtection="false">
      <alignment vertical="center"/>
    </xf>
    <xf numFmtId="0" fontId="15" fillId="17" borderId="7" applyNumberFormat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2" fillId="24" borderId="11" applyNumberFormat="false" applyFont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13" fillId="10" borderId="6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7" fillId="32" borderId="6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17">
    <xf numFmtId="0" fontId="0" fillId="0" borderId="0" xfId="0" applyNumberFormat="true" applyFont="true" applyFill="true" applyBorder="true" applyAlignment="true"/>
    <xf numFmtId="0" fontId="0" fillId="0" borderId="0" xfId="0" applyNumberFormat="true" applyFont="true" applyFill="true" applyBorder="true" applyAlignment="true">
      <alignment horizontal="center" vertical="center" wrapText="true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NumberFormat="true" applyFont="true" applyFill="true" applyBorder="true" applyAlignment="true">
      <alignment horizontal="left"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left" vertical="center" wrapText="true"/>
    </xf>
    <xf numFmtId="0" fontId="0" fillId="0" borderId="1" xfId="0" applyNumberFormat="true" applyFont="true" applyFill="true" applyBorder="true" applyAlignment="true">
      <alignment horizontal="left" vertical="center" wrapText="true"/>
    </xf>
    <xf numFmtId="0" fontId="7" fillId="0" borderId="3" xfId="0" applyNumberFormat="true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3" xfId="0" applyNumberFormat="true" applyFont="true" applyFill="true" applyBorder="true" applyAlignment="true">
      <alignment horizontal="center" vertical="center" wrapText="true"/>
    </xf>
    <xf numFmtId="176" fontId="2" fillId="0" borderId="0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H6" sqref="H6"/>
    </sheetView>
  </sheetViews>
  <sheetFormatPr defaultColWidth="8.85714285714286" defaultRowHeight="16.5"/>
  <cols>
    <col min="1" max="1" width="20.2857142857143" style="1" customWidth="true"/>
    <col min="2" max="2" width="12.5714285714286" style="4" customWidth="true"/>
    <col min="3" max="3" width="24.4285714285714" style="4" customWidth="true"/>
    <col min="4" max="4" width="38.5714285714286" style="4" customWidth="true"/>
    <col min="5" max="6" width="9" style="4" customWidth="true"/>
    <col min="7" max="8" width="10" style="1" customWidth="true"/>
    <col min="9" max="9" width="7.57142857142857" style="1" customWidth="true"/>
    <col min="10" max="10" width="31.8571428571429" style="1" customWidth="true"/>
    <col min="11" max="16" width="8.85714285714286" style="1"/>
    <col min="17" max="17" width="9" style="1"/>
    <col min="18" max="18" width="10.4285714285714" style="1"/>
    <col min="19" max="16384" width="8.85714285714286" style="1"/>
  </cols>
  <sheetData>
    <row r="1" s="1" customFormat="true" ht="43" customHeight="true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true" ht="71" customHeight="true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</row>
    <row r="3" s="3" customFormat="true" ht="45" customHeight="true" spans="1:11">
      <c r="A3" s="8" t="s">
        <v>10</v>
      </c>
      <c r="B3" s="9" t="s">
        <v>11</v>
      </c>
      <c r="C3" s="9" t="s">
        <v>12</v>
      </c>
      <c r="D3" s="9" t="s">
        <v>13</v>
      </c>
      <c r="E3" s="12">
        <v>91.5</v>
      </c>
      <c r="F3" s="13">
        <v>125</v>
      </c>
      <c r="G3" s="14">
        <v>84</v>
      </c>
      <c r="H3" s="14">
        <f>ROUND(E3*40%+(F3*70%+G3*30%)*60%,2)</f>
        <v>104.22</v>
      </c>
      <c r="I3" s="14">
        <v>1</v>
      </c>
      <c r="K3" s="16"/>
    </row>
    <row r="4" s="3" customFormat="true" ht="45" customHeight="true" spans="1:11">
      <c r="A4" s="8" t="s">
        <v>14</v>
      </c>
      <c r="B4" s="9" t="s">
        <v>15</v>
      </c>
      <c r="C4" s="9" t="s">
        <v>12</v>
      </c>
      <c r="D4" s="9" t="s">
        <v>13</v>
      </c>
      <c r="E4" s="12">
        <v>92</v>
      </c>
      <c r="F4" s="13">
        <v>124.2</v>
      </c>
      <c r="G4" s="14">
        <v>77</v>
      </c>
      <c r="H4" s="14">
        <f>ROUND(E4*40%+(F4*70%+G4*30%)*60%,2)</f>
        <v>102.82</v>
      </c>
      <c r="I4" s="14">
        <v>2</v>
      </c>
      <c r="K4" s="16"/>
    </row>
    <row r="5" s="3" customFormat="true" ht="45" customHeight="true" spans="1:11">
      <c r="A5" s="8" t="s">
        <v>16</v>
      </c>
      <c r="B5" s="9" t="s">
        <v>17</v>
      </c>
      <c r="C5" s="9" t="s">
        <v>12</v>
      </c>
      <c r="D5" s="9" t="s">
        <v>13</v>
      </c>
      <c r="E5" s="12">
        <v>94.5</v>
      </c>
      <c r="F5" s="12">
        <v>121.4</v>
      </c>
      <c r="G5" s="15">
        <v>75</v>
      </c>
      <c r="H5" s="14">
        <f>ROUND(E5*40%+(F5*70%+G5*30%)*60%,2)</f>
        <v>102.29</v>
      </c>
      <c r="I5" s="15">
        <v>3</v>
      </c>
      <c r="K5" s="16"/>
    </row>
    <row r="6" s="3" customFormat="true" ht="45" customHeight="true" spans="1:11">
      <c r="A6" s="8" t="s">
        <v>18</v>
      </c>
      <c r="B6" s="9" t="s">
        <v>19</v>
      </c>
      <c r="C6" s="9" t="s">
        <v>12</v>
      </c>
      <c r="D6" s="9" t="s">
        <v>13</v>
      </c>
      <c r="E6" s="12">
        <v>93</v>
      </c>
      <c r="F6" s="13">
        <v>111</v>
      </c>
      <c r="G6" s="14">
        <v>81</v>
      </c>
      <c r="H6" s="14">
        <f>ROUND(E6*40%+(F6*70%+G6*30%)*60%,2)</f>
        <v>98.4</v>
      </c>
      <c r="I6" s="14">
        <v>4</v>
      </c>
      <c r="K6" s="16"/>
    </row>
    <row r="7" s="3" customFormat="true" ht="45" customHeight="true" spans="1:11">
      <c r="A7" s="8" t="s">
        <v>20</v>
      </c>
      <c r="B7" s="9" t="s">
        <v>21</v>
      </c>
      <c r="C7" s="9" t="s">
        <v>12</v>
      </c>
      <c r="D7" s="9" t="s">
        <v>13</v>
      </c>
      <c r="E7" s="12">
        <v>92</v>
      </c>
      <c r="F7" s="13">
        <v>117.4</v>
      </c>
      <c r="G7" s="14" t="s">
        <v>22</v>
      </c>
      <c r="H7" s="14"/>
      <c r="I7" s="14"/>
      <c r="K7" s="16"/>
    </row>
    <row r="8" s="3" customFormat="true" ht="45" customHeight="true" spans="1:11">
      <c r="A8" s="8" t="s">
        <v>23</v>
      </c>
      <c r="B8" s="9" t="s">
        <v>24</v>
      </c>
      <c r="C8" s="9" t="s">
        <v>12</v>
      </c>
      <c r="D8" s="9" t="s">
        <v>25</v>
      </c>
      <c r="E8" s="12">
        <v>98</v>
      </c>
      <c r="F8" s="13">
        <v>121.8</v>
      </c>
      <c r="G8" s="14"/>
      <c r="H8" s="14">
        <f>ROUND(E8*40%+F8*60%,2)</f>
        <v>112.28</v>
      </c>
      <c r="I8" s="14">
        <v>1</v>
      </c>
      <c r="K8" s="16"/>
    </row>
    <row r="9" s="3" customFormat="true" ht="45" customHeight="true" spans="1:11">
      <c r="A9" s="8" t="s">
        <v>26</v>
      </c>
      <c r="B9" s="9" t="s">
        <v>27</v>
      </c>
      <c r="C9" s="9" t="s">
        <v>12</v>
      </c>
      <c r="D9" s="9" t="s">
        <v>25</v>
      </c>
      <c r="E9" s="12">
        <v>94</v>
      </c>
      <c r="F9" s="13">
        <v>121.6</v>
      </c>
      <c r="G9" s="14"/>
      <c r="H9" s="14">
        <f>ROUND(E9*40%+F9*60%,2)</f>
        <v>110.56</v>
      </c>
      <c r="I9" s="14">
        <v>2</v>
      </c>
      <c r="K9" s="16"/>
    </row>
    <row r="10" s="3" customFormat="true" ht="45" customHeight="true" spans="1:11">
      <c r="A10" s="8" t="s">
        <v>28</v>
      </c>
      <c r="B10" s="9" t="s">
        <v>29</v>
      </c>
      <c r="C10" s="9" t="s">
        <v>12</v>
      </c>
      <c r="D10" s="9" t="s">
        <v>25</v>
      </c>
      <c r="E10" s="12">
        <v>96</v>
      </c>
      <c r="F10" s="13">
        <v>107.2</v>
      </c>
      <c r="G10" s="13"/>
      <c r="H10" s="14">
        <f>ROUND(E10*40%+F10*60%,2)</f>
        <v>102.72</v>
      </c>
      <c r="I10" s="14">
        <v>3</v>
      </c>
      <c r="K10" s="16"/>
    </row>
    <row r="11" ht="66" customHeight="true" spans="1:9">
      <c r="A11" s="10" t="s">
        <v>30</v>
      </c>
      <c r="B11" s="11"/>
      <c r="C11" s="11"/>
      <c r="D11" s="11"/>
      <c r="E11" s="11"/>
      <c r="F11" s="11"/>
      <c r="G11" s="11"/>
      <c r="H11" s="11"/>
      <c r="I11" s="11"/>
    </row>
  </sheetData>
  <sortState ref="A3:K8">
    <sortCondition ref="G3:G8" descending="true"/>
  </sortState>
  <mergeCells count="2">
    <mergeCell ref="A1:I1"/>
    <mergeCell ref="A11:I11"/>
  </mergeCells>
  <conditionalFormatting sqref="A3">
    <cfRule type="duplicateValues" dxfId="0" priority="5"/>
  </conditionalFormatting>
  <conditionalFormatting sqref="A4">
    <cfRule type="duplicateValues" dxfId="0" priority="4"/>
  </conditionalFormatting>
  <conditionalFormatting sqref="A5">
    <cfRule type="duplicateValues" dxfId="0" priority="3"/>
  </conditionalFormatting>
  <conditionalFormatting sqref="A6">
    <cfRule type="duplicateValues" dxfId="0" priority="2"/>
  </conditionalFormatting>
  <conditionalFormatting sqref="A7">
    <cfRule type="duplicateValues" dxfId="0" priority="1"/>
  </conditionalFormatting>
  <conditionalFormatting sqref="A8:A10">
    <cfRule type="duplicateValues" dxfId="0" priority="6"/>
  </conditionalFormatting>
  <pageMargins left="0.948611111111111" right="0.751388888888889" top="0.550694444444444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2022-03-12T08:28:00Z</dcterms:created>
  <cp:lastPrinted>2022-04-24T20:07:00Z</cp:lastPrinted>
  <dcterms:modified xsi:type="dcterms:W3CDTF">2026-04-21T17:24:11Z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41FB95407EAC4C2D90AEF29BDB0A107F</vt:lpwstr>
  </property>
  <property fmtid="{D5CDD505-2E9C-101B-9397-08002B2CF9AE}" pid="3" name="KSOProductBuildVer">
    <vt:lpwstr>2052-11.8.2.9864</vt:lpwstr>
  </property>
</Properties>
</file>